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1355" windowHeight="8280" activeTab="1"/>
  </bookViews>
  <sheets>
    <sheet name="2020" sheetId="1" r:id="rId1"/>
    <sheet name="2021-22" sheetId="2" r:id="rId2"/>
  </sheets>
  <definedNames>
    <definedName name="_xlnm.Print_Area" localSheetId="0">'2020'!$A$1:$E$36</definedName>
  </definedNames>
  <calcPr fullCalcOnLoad="1"/>
</workbook>
</file>

<file path=xl/sharedStrings.xml><?xml version="1.0" encoding="utf-8"?>
<sst xmlns="http://schemas.openxmlformats.org/spreadsheetml/2006/main" count="146" uniqueCount="57">
  <si>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</si>
  <si>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</si>
  <si>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</si>
  <si>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</si>
  <si>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</si>
  <si>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</si>
  <si>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</si>
  <si>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</si>
  <si>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</si>
  <si>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</si>
  <si>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</si>
  <si>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</si>
  <si>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Другие вопросы в области социальной политики</t>
  </si>
  <si>
    <t>Массовый спорт</t>
  </si>
  <si>
    <t>ВСЕГО РАСХОДОВ</t>
  </si>
  <si>
    <t>Резервные фонды</t>
  </si>
  <si>
    <t>Раз-
дел</t>
  </si>
  <si>
    <t>Под-
раз-
дел</t>
  </si>
  <si>
    <t xml:space="preserve">Наименование </t>
  </si>
  <si>
    <t>Сумма</t>
  </si>
  <si>
    <t>в том числе за счет средств федерально-го бюджета</t>
  </si>
  <si>
    <t>02</t>
  </si>
  <si>
    <t>03</t>
  </si>
  <si>
    <t>04</t>
  </si>
  <si>
    <t>05</t>
  </si>
  <si>
    <t>06</t>
  </si>
  <si>
    <t>11</t>
  </si>
  <si>
    <t>13</t>
  </si>
  <si>
    <t>01</t>
  </si>
  <si>
    <t>09</t>
  </si>
  <si>
    <t>08</t>
  </si>
  <si>
    <t>10</t>
  </si>
  <si>
    <t xml:space="preserve">                          к решению Совета депутатов муниципального образования- </t>
  </si>
  <si>
    <t xml:space="preserve">"О  бюджете муниципального образования - </t>
  </si>
  <si>
    <t>Благоустройство</t>
  </si>
  <si>
    <t>Национальная оборона</t>
  </si>
  <si>
    <t>Мобилизационная и вневойсковая подготовка</t>
  </si>
  <si>
    <t>99</t>
  </si>
  <si>
    <t>Условно утверждаемые расходы</t>
  </si>
  <si>
    <t>00</t>
  </si>
  <si>
    <t>Национальная экономика</t>
  </si>
  <si>
    <t>Дорожное хозяйство (дорожные фонды)</t>
  </si>
  <si>
    <t>07</t>
  </si>
  <si>
    <t>Обеспечение проведения выборов и референдумов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</si>
  <si>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</si>
  <si>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</si>
  <si>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</si>
  <si>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сельское поселение "Шанагинское"</t>
  </si>
  <si>
    <t>Сумма 2024 год</t>
  </si>
  <si>
    <t xml:space="preserve">сельское поселение "Шанагинское" на 2023 год </t>
  </si>
  <si>
    <t>и на плановый период 2024 и 2025 годов"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</si>
  <si>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"Шанагинское"  на 2024 - 2025 годы</t>
  </si>
  <si>
    <t>Сумма 2025год</t>
  </si>
  <si>
    <t xml:space="preserve">сельское поселение "Шанагинскоеское" на 2023 год </t>
  </si>
  <si>
    <t>Распределение бюджетных ассигнований по разделам и подразделам классификации расходов бюджета муниципального образования - сельское поселение "Шанагинское"  на 2023 год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</si>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</sst>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0.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5" fillId="0" borderId="10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6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Border="1" applyAlignment="1">
      <alignment horizontal="right" vertical="top" wrapText="1"/>
    </xf>
    <xf numFmtId="174" fontId="3" fillId="0" borderId="10" xfId="0" applyNumberFormat="1" applyFont="1" applyFill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 horizontal="right"/>
    </xf>
    <xf numFmtId="0" fontId="47" fillId="33" borderId="10" xfId="0" applyNumberFormat="1" applyFont="1" applyFill="1" applyBorder="1" applyAlignment="1">
      <alignment vertical="top" wrapText="1"/>
    </xf>
    <xf numFmtId="0" fontId="48" fillId="33" borderId="10" xfId="0" applyNumberFormat="1" applyFont="1" applyFill="1" applyBorder="1" applyAlignment="1">
      <alignment vertical="top" wrapText="1"/>
    </xf>
    <xf numFmtId="17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74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5">
      <selection activeCell="E35" sqref="E35"/>
    </sheetView>
  </sheetViews>
  <sheetFormatPr defaultColWidth="9.00390625" defaultRowHeight="12.75"/>
  <cols>
    <col min="1" max="2" width="6.875" style="0" customWidth="1"/>
    <col min="3" max="3" width="76.625" style="0" customWidth="1"/>
    <col min="4" max="4" width="17.125" style="0" customWidth="1"/>
    <col min="5" max="5" width="15.375" style="0" customWidth="1"/>
    <col min="6" max="6" width="16.00390625" style="0" customWidth="1"/>
    <col min="7" max="7" width="12.00390625" style="0" customWidth="1"/>
  </cols>
  <sheetData>
    <row r="1" spans="1:5" ht="15.75" hidden="1">
      <c r="A1" s="1"/>
      <c r="B1" s="1"/>
      <c r="C1" s="1"/>
      <c r="D1" s="1"/>
      <c r="E1" s="2"/>
    </row>
    <row r="2" spans="1:8" ht="15.75" customHeight="1">
      <c r="A2" s="38" t="s">
        <v>55</v>
      </c>
      <c r="B2" s="38"/>
      <c r="C2" s="38"/>
      <c r="D2" s="38"/>
      <c r="E2" s="38"/>
      <c r="F2" s="19"/>
      <c r="G2" s="19"/>
      <c r="H2" s="19"/>
    </row>
    <row r="3" spans="1:8" ht="15.75" customHeight="1">
      <c r="A3" s="38" t="s">
        <v>32</v>
      </c>
      <c r="B3" s="38"/>
      <c r="C3" s="38"/>
      <c r="D3" s="38"/>
      <c r="E3" s="38"/>
      <c r="F3" s="19"/>
      <c r="G3" s="19"/>
      <c r="H3" s="19"/>
    </row>
    <row r="4" spans="1:8" ht="15.75" customHeight="1">
      <c r="A4" s="38" t="s">
        <v>47</v>
      </c>
      <c r="B4" s="38"/>
      <c r="C4" s="38"/>
      <c r="D4" s="38"/>
      <c r="E4" s="38"/>
      <c r="F4" s="19"/>
      <c r="G4" s="19"/>
      <c r="H4" s="19"/>
    </row>
    <row r="5" spans="1:8" ht="15.75" customHeight="1">
      <c r="A5" s="38" t="s">
        <v>33</v>
      </c>
      <c r="B5" s="38"/>
      <c r="C5" s="38"/>
      <c r="D5" s="38"/>
      <c r="E5" s="38"/>
      <c r="F5" s="19"/>
      <c r="G5" s="19"/>
      <c r="H5" s="19"/>
    </row>
    <row r="6" spans="1:8" ht="15.75">
      <c r="A6" s="39" t="s">
        <v>53</v>
      </c>
      <c r="B6" s="39"/>
      <c r="C6" s="39"/>
      <c r="D6" s="39"/>
      <c r="E6" s="39"/>
      <c r="F6" s="12"/>
      <c r="G6" s="12"/>
      <c r="H6" s="12"/>
    </row>
    <row r="7" spans="1:8" ht="15.75">
      <c r="A7" s="39" t="s">
        <v>50</v>
      </c>
      <c r="B7" s="39"/>
      <c r="C7" s="39"/>
      <c r="D7" s="39"/>
      <c r="E7" s="39"/>
      <c r="F7" s="12"/>
      <c r="G7" s="12"/>
      <c r="H7" s="12"/>
    </row>
    <row r="8" spans="1:5" ht="44.25" customHeight="1">
      <c r="A8" s="40" t="s">
        <v>54</v>
      </c>
      <c r="B8" s="40"/>
      <c r="C8" s="40"/>
      <c r="D8" s="40"/>
      <c r="E8" s="40"/>
    </row>
    <row r="9" spans="1:5" ht="16.5" customHeight="1">
      <c r="A9" s="42"/>
      <c r="B9" s="42"/>
      <c r="C9" s="42"/>
      <c r="D9" s="42"/>
      <c r="E9" s="42"/>
    </row>
    <row r="10" spans="1:5" ht="15.75" customHeight="1">
      <c r="A10" s="41" t="s">
        <v>16</v>
      </c>
      <c r="B10" s="43" t="s">
        <v>17</v>
      </c>
      <c r="C10" s="41" t="s">
        <v>18</v>
      </c>
      <c r="D10" s="41" t="s">
        <v>19</v>
      </c>
      <c r="E10" s="41" t="s">
        <v>20</v>
      </c>
    </row>
    <row r="11" spans="1:5" ht="12.75" customHeight="1">
      <c r="A11" s="41"/>
      <c r="B11" s="44"/>
      <c r="C11" s="41"/>
      <c r="D11" s="41"/>
      <c r="E11" s="41"/>
    </row>
    <row r="12" spans="1:5" ht="48" customHeight="1">
      <c r="A12" s="41"/>
      <c r="B12" s="45"/>
      <c r="C12" s="41"/>
      <c r="D12" s="41"/>
      <c r="E12" s="41"/>
    </row>
    <row r="13" spans="1:6" ht="15.75" customHeight="1">
      <c r="A13" s="3" t="s">
        <v>28</v>
      </c>
      <c r="B13" s="3"/>
      <c r="C13" s="4" t="s">
        <v>0</v>
      </c>
      <c r="D13" s="23">
        <f>SUM(D14:D18)</f>
        <v>1159.3</v>
      </c>
      <c r="E13" s="17">
        <f>SUM(E14:E18)</f>
        <v>0</v>
      </c>
      <c r="F13" s="11"/>
    </row>
    <row r="14" spans="1:6" ht="33" customHeight="1">
      <c r="A14" s="5" t="s">
        <v>28</v>
      </c>
      <c r="B14" s="5" t="s">
        <v>21</v>
      </c>
      <c r="C14" s="6" t="s">
        <v>10</v>
      </c>
      <c r="D14" s="24">
        <v>415</v>
      </c>
      <c r="E14" s="18"/>
      <c r="F14" s="11"/>
    </row>
    <row r="15" spans="1:6" ht="44.25" customHeight="1">
      <c r="A15" s="5" t="s">
        <v>28</v>
      </c>
      <c r="B15" s="5" t="s">
        <v>23</v>
      </c>
      <c r="C15" s="7" t="s">
        <v>8</v>
      </c>
      <c r="D15" s="25">
        <v>743.3</v>
      </c>
      <c r="E15" s="18"/>
      <c r="F15" s="11"/>
    </row>
    <row r="16" spans="1:6" ht="0.75" customHeight="1">
      <c r="A16" s="5" t="s">
        <v>28</v>
      </c>
      <c r="B16" s="5" t="s">
        <v>42</v>
      </c>
      <c r="C16" s="7" t="s">
        <v>43</v>
      </c>
      <c r="D16" s="25"/>
      <c r="E16" s="18"/>
      <c r="F16" s="11"/>
    </row>
    <row r="17" spans="1:6" ht="17.25" customHeight="1">
      <c r="A17" s="5" t="s">
        <v>28</v>
      </c>
      <c r="B17" s="5" t="s">
        <v>26</v>
      </c>
      <c r="C17" s="8" t="s">
        <v>15</v>
      </c>
      <c r="D17" s="26">
        <v>1</v>
      </c>
      <c r="E17" s="18"/>
      <c r="F17" s="11"/>
    </row>
    <row r="18" spans="1:6" ht="0.75" customHeight="1">
      <c r="A18" s="5" t="s">
        <v>28</v>
      </c>
      <c r="B18" s="5" t="s">
        <v>27</v>
      </c>
      <c r="C18" s="8" t="s">
        <v>1</v>
      </c>
      <c r="D18" s="26"/>
      <c r="E18" s="18"/>
      <c r="F18" s="11"/>
    </row>
    <row r="19" spans="1:6" ht="17.25" customHeight="1">
      <c r="A19" s="5" t="s">
        <v>21</v>
      </c>
      <c r="B19" s="5"/>
      <c r="C19" s="20" t="s">
        <v>35</v>
      </c>
      <c r="D19" s="28">
        <f>D20</f>
        <v>177.1</v>
      </c>
      <c r="E19" s="17">
        <f>E20</f>
        <v>177.1</v>
      </c>
      <c r="F19" s="11"/>
    </row>
    <row r="20" spans="1:6" ht="19.5" customHeight="1">
      <c r="A20" s="5" t="s">
        <v>21</v>
      </c>
      <c r="B20" s="5" t="s">
        <v>22</v>
      </c>
      <c r="C20" s="8" t="s">
        <v>36</v>
      </c>
      <c r="D20" s="26">
        <v>177.1</v>
      </c>
      <c r="E20" s="18">
        <v>177.1</v>
      </c>
      <c r="F20" s="11"/>
    </row>
    <row r="21" spans="1:5" ht="21" customHeight="1" hidden="1">
      <c r="A21" s="3" t="s">
        <v>22</v>
      </c>
      <c r="B21" s="3"/>
      <c r="C21" s="4" t="s">
        <v>2</v>
      </c>
      <c r="D21" s="23">
        <f>D22</f>
        <v>0</v>
      </c>
      <c r="E21" s="17">
        <f>E22</f>
        <v>0</v>
      </c>
    </row>
    <row r="22" spans="1:5" ht="23.25" customHeight="1" hidden="1">
      <c r="A22" s="5" t="s">
        <v>22</v>
      </c>
      <c r="B22" s="5" t="s">
        <v>29</v>
      </c>
      <c r="C22" s="6" t="s">
        <v>9</v>
      </c>
      <c r="D22" s="24">
        <v>0</v>
      </c>
      <c r="E22" s="18"/>
    </row>
    <row r="23" spans="1:5" ht="23.25" customHeight="1" hidden="1">
      <c r="A23" s="5" t="s">
        <v>23</v>
      </c>
      <c r="B23" s="5" t="s">
        <v>39</v>
      </c>
      <c r="C23" s="22" t="s">
        <v>40</v>
      </c>
      <c r="D23" s="23">
        <f>D24</f>
        <v>0</v>
      </c>
      <c r="E23" s="17">
        <f>E24</f>
        <v>0</v>
      </c>
    </row>
    <row r="24" spans="1:5" ht="19.5" customHeight="1" hidden="1">
      <c r="A24" s="5" t="s">
        <v>23</v>
      </c>
      <c r="B24" s="5" t="s">
        <v>29</v>
      </c>
      <c r="C24" s="27" t="s">
        <v>41</v>
      </c>
      <c r="D24" s="24">
        <v>0</v>
      </c>
      <c r="E24" s="18"/>
    </row>
    <row r="25" spans="1:6" ht="15.75" customHeight="1">
      <c r="A25" s="3" t="s">
        <v>24</v>
      </c>
      <c r="B25" s="3"/>
      <c r="C25" s="4" t="s">
        <v>3</v>
      </c>
      <c r="D25" s="23">
        <f>D26</f>
        <v>5</v>
      </c>
      <c r="E25" s="17">
        <f>E26</f>
        <v>0</v>
      </c>
      <c r="F25" s="13"/>
    </row>
    <row r="26" spans="1:6" s="16" customFormat="1" ht="15.75" customHeight="1">
      <c r="A26" s="5" t="s">
        <v>24</v>
      </c>
      <c r="B26" s="5" t="s">
        <v>22</v>
      </c>
      <c r="C26" s="6" t="s">
        <v>34</v>
      </c>
      <c r="D26" s="24">
        <v>5</v>
      </c>
      <c r="E26" s="18"/>
      <c r="F26" s="15"/>
    </row>
    <row r="27" spans="1:5" ht="20.25" customHeight="1">
      <c r="A27" s="3" t="s">
        <v>30</v>
      </c>
      <c r="B27" s="3"/>
      <c r="C27" s="4" t="s">
        <v>11</v>
      </c>
      <c r="D27" s="23">
        <f>D28</f>
        <v>6</v>
      </c>
      <c r="E27" s="17">
        <f>E28</f>
        <v>0</v>
      </c>
    </row>
    <row r="28" spans="1:5" ht="21" customHeight="1">
      <c r="A28" s="5" t="s">
        <v>30</v>
      </c>
      <c r="B28" s="5" t="s">
        <v>28</v>
      </c>
      <c r="C28" s="6" t="s">
        <v>4</v>
      </c>
      <c r="D28" s="24">
        <v>6</v>
      </c>
      <c r="E28" s="18"/>
    </row>
    <row r="29" spans="1:6" ht="15.75" customHeight="1">
      <c r="A29" s="3" t="s">
        <v>31</v>
      </c>
      <c r="B29" s="3"/>
      <c r="C29" s="4" t="s">
        <v>5</v>
      </c>
      <c r="D29" s="23">
        <f>D30+D31</f>
        <v>60.1</v>
      </c>
      <c r="E29" s="17">
        <f>E30+E31</f>
        <v>0</v>
      </c>
      <c r="F29" s="10"/>
    </row>
    <row r="30" spans="1:5" ht="17.25" customHeight="1">
      <c r="A30" s="5" t="s">
        <v>31</v>
      </c>
      <c r="B30" s="5" t="s">
        <v>28</v>
      </c>
      <c r="C30" s="6" t="s">
        <v>6</v>
      </c>
      <c r="D30" s="24">
        <v>60.1</v>
      </c>
      <c r="E30" s="18"/>
    </row>
    <row r="31" spans="1:6" ht="15.75" customHeight="1" hidden="1">
      <c r="A31" s="5" t="s">
        <v>31</v>
      </c>
      <c r="B31" s="5" t="s">
        <v>25</v>
      </c>
      <c r="C31" s="6" t="s">
        <v>12</v>
      </c>
      <c r="D31" s="24"/>
      <c r="E31" s="18"/>
      <c r="F31" s="13"/>
    </row>
    <row r="32" spans="1:6" ht="18.75" customHeight="1" hidden="1">
      <c r="A32" s="3" t="s">
        <v>26</v>
      </c>
      <c r="B32" s="3"/>
      <c r="C32" s="4" t="s">
        <v>7</v>
      </c>
      <c r="D32" s="23">
        <f>D33</f>
        <v>0</v>
      </c>
      <c r="E32" s="17">
        <f>E33</f>
        <v>0</v>
      </c>
      <c r="F32" s="12"/>
    </row>
    <row r="33" spans="1:6" ht="18" customHeight="1" hidden="1">
      <c r="A33" s="5" t="s">
        <v>26</v>
      </c>
      <c r="B33" s="5" t="s">
        <v>21</v>
      </c>
      <c r="C33" s="6" t="s">
        <v>13</v>
      </c>
      <c r="D33" s="24"/>
      <c r="E33" s="18"/>
      <c r="F33" s="12"/>
    </row>
    <row r="34" spans="1:6" ht="30" customHeight="1">
      <c r="A34" s="5" t="s">
        <v>44</v>
      </c>
      <c r="B34" s="5"/>
      <c r="C34" s="30" t="s">
        <v>45</v>
      </c>
      <c r="D34" s="23">
        <f>D35</f>
        <v>26</v>
      </c>
      <c r="E34" s="17">
        <f>E35</f>
        <v>0</v>
      </c>
      <c r="F34" s="12"/>
    </row>
    <row r="35" spans="1:6" ht="18" customHeight="1">
      <c r="A35" s="5" t="s">
        <v>44</v>
      </c>
      <c r="B35" s="5" t="s">
        <v>22</v>
      </c>
      <c r="C35" s="29" t="s">
        <v>46</v>
      </c>
      <c r="D35" s="24">
        <v>26</v>
      </c>
      <c r="E35" s="18"/>
      <c r="F35" s="12"/>
    </row>
    <row r="36" spans="1:6" ht="15.75" customHeight="1">
      <c r="A36" s="3"/>
      <c r="B36" s="3"/>
      <c r="C36" s="9" t="s">
        <v>14</v>
      </c>
      <c r="D36" s="23">
        <f>D13+D19+D21+D23+D25+D27+D29+D32+D34</f>
        <v>1433.4999999999998</v>
      </c>
      <c r="E36" s="17">
        <f>E13+E19+E21+E27+E29+E25+E32+E34</f>
        <v>177.1</v>
      </c>
      <c r="F36" s="14"/>
    </row>
    <row r="37" ht="15" customHeight="1"/>
    <row r="38" ht="31.5" customHeight="1"/>
  </sheetData>
  <sheetProtection/>
  <mergeCells count="13">
    <mergeCell ref="A9:E9"/>
    <mergeCell ref="E10:E12"/>
    <mergeCell ref="B10:B12"/>
    <mergeCell ref="A2:E2"/>
    <mergeCell ref="A3:E3"/>
    <mergeCell ref="A5:E5"/>
    <mergeCell ref="A6:E6"/>
    <mergeCell ref="A8:E8"/>
    <mergeCell ref="D10:D12"/>
    <mergeCell ref="A10:A12"/>
    <mergeCell ref="A4:E4"/>
    <mergeCell ref="A7:E7"/>
    <mergeCell ref="C10:C12"/>
  </mergeCells>
  <printOptions/>
  <pageMargins left="0.7874015748031497" right="0.1968503937007874" top="0" bottom="0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2">
      <selection activeCell="F38" sqref="F38"/>
    </sheetView>
  </sheetViews>
  <sheetFormatPr defaultColWidth="9.00390625" defaultRowHeight="12.75"/>
  <cols>
    <col min="3" max="3" width="54.625" style="0" customWidth="1"/>
    <col min="4" max="4" width="14.375" style="0" customWidth="1"/>
    <col min="5" max="5" width="13.375" style="0" customWidth="1"/>
    <col min="6" max="7" width="13.875" style="0" customWidth="1"/>
  </cols>
  <sheetData>
    <row r="1" spans="1:7" ht="15.75" customHeight="1">
      <c r="A1" s="38" t="s">
        <v>56</v>
      </c>
      <c r="B1" s="38"/>
      <c r="C1" s="38"/>
      <c r="D1" s="38"/>
      <c r="E1" s="38"/>
      <c r="F1" s="38"/>
      <c r="G1" s="38"/>
    </row>
    <row r="2" spans="1:7" ht="15.75" customHeight="1">
      <c r="A2" s="38" t="s">
        <v>32</v>
      </c>
      <c r="B2" s="38"/>
      <c r="C2" s="38"/>
      <c r="D2" s="38"/>
      <c r="E2" s="38"/>
      <c r="F2" s="38"/>
      <c r="G2" s="38"/>
    </row>
    <row r="3" spans="1:7" ht="15.75" customHeight="1">
      <c r="A3" s="38" t="s">
        <v>47</v>
      </c>
      <c r="B3" s="38"/>
      <c r="C3" s="38"/>
      <c r="D3" s="38"/>
      <c r="E3" s="38"/>
      <c r="F3" s="38"/>
      <c r="G3" s="38"/>
    </row>
    <row r="4" spans="1:7" ht="15.75" customHeight="1">
      <c r="A4" s="38" t="s">
        <v>33</v>
      </c>
      <c r="B4" s="38"/>
      <c r="C4" s="38"/>
      <c r="D4" s="38"/>
      <c r="E4" s="38"/>
      <c r="F4" s="38"/>
      <c r="G4" s="38"/>
    </row>
    <row r="5" spans="1:7" ht="15.75">
      <c r="A5" s="39" t="s">
        <v>49</v>
      </c>
      <c r="B5" s="39"/>
      <c r="C5" s="39"/>
      <c r="D5" s="39"/>
      <c r="E5" s="39"/>
      <c r="F5" s="39"/>
      <c r="G5" s="39"/>
    </row>
    <row r="6" spans="1:7" ht="15.75">
      <c r="A6" s="39" t="s">
        <v>50</v>
      </c>
      <c r="B6" s="39"/>
      <c r="C6" s="39"/>
      <c r="D6" s="39"/>
      <c r="E6" s="39"/>
      <c r="F6" s="39"/>
      <c r="G6" s="39"/>
    </row>
    <row r="7" spans="1:7" ht="63" customHeight="1">
      <c r="A7" s="40" t="s">
        <v>51</v>
      </c>
      <c r="B7" s="40"/>
      <c r="C7" s="40"/>
      <c r="D7" s="40"/>
      <c r="E7" s="40"/>
      <c r="F7" s="40"/>
      <c r="G7" s="40"/>
    </row>
    <row r="8" spans="1:5" ht="15">
      <c r="A8" s="42"/>
      <c r="B8" s="42"/>
      <c r="C8" s="42"/>
      <c r="D8" s="42"/>
      <c r="E8" s="42"/>
    </row>
    <row r="9" spans="1:7" ht="12.75">
      <c r="A9" s="41" t="s">
        <v>16</v>
      </c>
      <c r="B9" s="43" t="s">
        <v>17</v>
      </c>
      <c r="C9" s="41" t="s">
        <v>18</v>
      </c>
      <c r="D9" s="41" t="s">
        <v>48</v>
      </c>
      <c r="E9" s="41" t="s">
        <v>20</v>
      </c>
      <c r="F9" s="41" t="s">
        <v>52</v>
      </c>
      <c r="G9" s="41" t="s">
        <v>20</v>
      </c>
    </row>
    <row r="10" spans="1:7" ht="12.75">
      <c r="A10" s="41"/>
      <c r="B10" s="44"/>
      <c r="C10" s="41"/>
      <c r="D10" s="41"/>
      <c r="E10" s="41"/>
      <c r="F10" s="41"/>
      <c r="G10" s="41"/>
    </row>
    <row r="11" spans="1:7" ht="48.75" customHeight="1">
      <c r="A11" s="41"/>
      <c r="B11" s="45"/>
      <c r="C11" s="41"/>
      <c r="D11" s="41"/>
      <c r="E11" s="41"/>
      <c r="F11" s="41"/>
      <c r="G11" s="41"/>
    </row>
    <row r="12" spans="1:7" ht="15.75">
      <c r="A12" s="3" t="s">
        <v>28</v>
      </c>
      <c r="B12" s="3"/>
      <c r="C12" s="4" t="s">
        <v>0</v>
      </c>
      <c r="D12" s="17">
        <f>SUM(D13:D16)</f>
        <v>734.3</v>
      </c>
      <c r="E12" s="17">
        <f>SUM(E13:E16)</f>
        <v>0</v>
      </c>
      <c r="F12" s="17">
        <f>SUM(F13:F16)</f>
        <v>722.7</v>
      </c>
      <c r="G12" s="17">
        <f>SUM(G13:G16)</f>
        <v>0</v>
      </c>
    </row>
    <row r="13" spans="1:7" ht="47.25">
      <c r="A13" s="5" t="s">
        <v>28</v>
      </c>
      <c r="B13" s="5" t="s">
        <v>21</v>
      </c>
      <c r="C13" s="6" t="s">
        <v>10</v>
      </c>
      <c r="D13" s="33">
        <v>293.7</v>
      </c>
      <c r="E13" s="18"/>
      <c r="F13" s="32">
        <v>293.7</v>
      </c>
      <c r="G13" s="18"/>
    </row>
    <row r="14" spans="1:7" ht="63">
      <c r="A14" s="5" t="s">
        <v>28</v>
      </c>
      <c r="B14" s="5" t="s">
        <v>23</v>
      </c>
      <c r="C14" s="7" t="s">
        <v>8</v>
      </c>
      <c r="D14" s="33">
        <v>439.6</v>
      </c>
      <c r="E14" s="18"/>
      <c r="F14" s="33">
        <v>428</v>
      </c>
      <c r="G14" s="18"/>
    </row>
    <row r="15" spans="1:7" ht="15" customHeight="1">
      <c r="A15" s="5" t="s">
        <v>28</v>
      </c>
      <c r="B15" s="5" t="s">
        <v>26</v>
      </c>
      <c r="C15" s="8" t="s">
        <v>15</v>
      </c>
      <c r="D15" s="34">
        <v>1</v>
      </c>
      <c r="E15" s="18"/>
      <c r="F15" s="34">
        <v>1</v>
      </c>
      <c r="G15" s="18"/>
    </row>
    <row r="16" spans="1:7" ht="15.75" hidden="1">
      <c r="A16" s="5" t="s">
        <v>28</v>
      </c>
      <c r="B16" s="5" t="s">
        <v>27</v>
      </c>
      <c r="C16" s="8" t="s">
        <v>1</v>
      </c>
      <c r="D16" s="34"/>
      <c r="E16" s="18"/>
      <c r="F16" s="34"/>
      <c r="G16" s="18"/>
    </row>
    <row r="17" spans="1:7" ht="15.75">
      <c r="A17" s="5" t="s">
        <v>21</v>
      </c>
      <c r="B17" s="5"/>
      <c r="C17" s="20" t="s">
        <v>35</v>
      </c>
      <c r="D17" s="35">
        <f>D18</f>
        <v>184.1</v>
      </c>
      <c r="E17" s="18">
        <f>E18</f>
        <v>184.1</v>
      </c>
      <c r="F17" s="35">
        <f>F18</f>
        <v>190.8</v>
      </c>
      <c r="G17" s="18">
        <f>G18</f>
        <v>190.8</v>
      </c>
    </row>
    <row r="18" spans="1:7" ht="15.75">
      <c r="A18" s="5" t="s">
        <v>21</v>
      </c>
      <c r="B18" s="5" t="s">
        <v>22</v>
      </c>
      <c r="C18" s="8" t="s">
        <v>36</v>
      </c>
      <c r="D18" s="34">
        <v>184.1</v>
      </c>
      <c r="E18" s="18">
        <v>184.1</v>
      </c>
      <c r="F18" s="34">
        <v>190.8</v>
      </c>
      <c r="G18" s="18">
        <v>190.8</v>
      </c>
    </row>
    <row r="19" spans="1:7" ht="1.5" customHeight="1">
      <c r="A19" s="3" t="s">
        <v>22</v>
      </c>
      <c r="B19" s="3"/>
      <c r="C19" s="4" t="s">
        <v>2</v>
      </c>
      <c r="D19" s="17">
        <f>D20</f>
        <v>0</v>
      </c>
      <c r="E19" s="17">
        <f>E20</f>
        <v>0</v>
      </c>
      <c r="F19" s="17">
        <f>F20</f>
        <v>0</v>
      </c>
      <c r="G19" s="17">
        <f>G20</f>
        <v>0</v>
      </c>
    </row>
    <row r="20" spans="1:7" ht="47.25" hidden="1">
      <c r="A20" s="5" t="s">
        <v>22</v>
      </c>
      <c r="B20" s="5" t="s">
        <v>29</v>
      </c>
      <c r="C20" s="6" t="s">
        <v>9</v>
      </c>
      <c r="D20" s="32"/>
      <c r="E20" s="18"/>
      <c r="F20" s="18">
        <v>0</v>
      </c>
      <c r="G20" s="18"/>
    </row>
    <row r="21" spans="1:7" ht="15.75">
      <c r="A21" s="3" t="s">
        <v>24</v>
      </c>
      <c r="B21" s="3"/>
      <c r="C21" s="4" t="s">
        <v>3</v>
      </c>
      <c r="D21" s="17">
        <f>D22</f>
        <v>7</v>
      </c>
      <c r="E21" s="17">
        <f>E22</f>
        <v>0</v>
      </c>
      <c r="F21" s="36">
        <f>F22</f>
        <v>2.27</v>
      </c>
      <c r="G21" s="17">
        <f>G22</f>
        <v>0</v>
      </c>
    </row>
    <row r="22" spans="1:7" ht="15.75">
      <c r="A22" s="5" t="s">
        <v>24</v>
      </c>
      <c r="B22" s="5" t="s">
        <v>22</v>
      </c>
      <c r="C22" s="6" t="s">
        <v>34</v>
      </c>
      <c r="D22" s="32">
        <v>7</v>
      </c>
      <c r="E22" s="18"/>
      <c r="F22" s="32">
        <v>2.27</v>
      </c>
      <c r="G22" s="18"/>
    </row>
    <row r="23" spans="1:7" ht="15.75">
      <c r="A23" s="3" t="s">
        <v>30</v>
      </c>
      <c r="B23" s="3"/>
      <c r="C23" s="4" t="s">
        <v>11</v>
      </c>
      <c r="D23" s="17">
        <f>D24</f>
        <v>15</v>
      </c>
      <c r="E23" s="17">
        <f>E24</f>
        <v>0</v>
      </c>
      <c r="F23" s="17">
        <f>F24</f>
        <v>15</v>
      </c>
      <c r="G23" s="17">
        <f>G24</f>
        <v>0</v>
      </c>
    </row>
    <row r="24" spans="1:7" ht="15.75">
      <c r="A24" s="5" t="s">
        <v>30</v>
      </c>
      <c r="B24" s="5" t="s">
        <v>28</v>
      </c>
      <c r="C24" s="6" t="s">
        <v>4</v>
      </c>
      <c r="D24" s="32">
        <v>15</v>
      </c>
      <c r="E24" s="18"/>
      <c r="F24" s="32">
        <v>15</v>
      </c>
      <c r="G24" s="18"/>
    </row>
    <row r="25" spans="1:7" ht="15.75">
      <c r="A25" s="3" t="s">
        <v>31</v>
      </c>
      <c r="B25" s="3"/>
      <c r="C25" s="4" t="s">
        <v>5</v>
      </c>
      <c r="D25" s="17">
        <f>D26+D27</f>
        <v>54</v>
      </c>
      <c r="E25" s="17">
        <f>E26+E27</f>
        <v>0</v>
      </c>
      <c r="F25" s="17">
        <f>F26+F27</f>
        <v>54</v>
      </c>
      <c r="G25" s="17">
        <f>G26+G27</f>
        <v>0</v>
      </c>
    </row>
    <row r="26" spans="1:7" ht="15.75">
      <c r="A26" s="5" t="s">
        <v>31</v>
      </c>
      <c r="B26" s="5" t="s">
        <v>28</v>
      </c>
      <c r="C26" s="6" t="s">
        <v>6</v>
      </c>
      <c r="D26" s="32">
        <v>54</v>
      </c>
      <c r="E26" s="18"/>
      <c r="F26" s="32">
        <v>54</v>
      </c>
      <c r="G26" s="18"/>
    </row>
    <row r="27" spans="1:7" ht="0.75" customHeight="1">
      <c r="A27" s="5" t="s">
        <v>31</v>
      </c>
      <c r="B27" s="5" t="s">
        <v>25</v>
      </c>
      <c r="C27" s="6" t="s">
        <v>12</v>
      </c>
      <c r="D27" s="32"/>
      <c r="E27" s="18"/>
      <c r="F27" s="32"/>
      <c r="G27" s="18"/>
    </row>
    <row r="28" spans="1:7" ht="15.75" hidden="1">
      <c r="A28" s="3" t="s">
        <v>26</v>
      </c>
      <c r="B28" s="3"/>
      <c r="C28" s="4" t="s">
        <v>7</v>
      </c>
      <c r="D28" s="17">
        <f>D29</f>
        <v>0</v>
      </c>
      <c r="E28" s="17">
        <f>E29</f>
        <v>0</v>
      </c>
      <c r="F28" s="17">
        <f>F29</f>
        <v>0</v>
      </c>
      <c r="G28" s="17">
        <f>G29</f>
        <v>0</v>
      </c>
    </row>
    <row r="29" spans="1:7" ht="15.75" hidden="1">
      <c r="A29" s="5" t="s">
        <v>26</v>
      </c>
      <c r="B29" s="5" t="s">
        <v>21</v>
      </c>
      <c r="C29" s="6" t="s">
        <v>13</v>
      </c>
      <c r="D29" s="32"/>
      <c r="E29" s="18"/>
      <c r="F29" s="32"/>
      <c r="G29" s="18"/>
    </row>
    <row r="30" spans="1:7" ht="47.25">
      <c r="A30" s="5" t="s">
        <v>44</v>
      </c>
      <c r="B30" s="5"/>
      <c r="C30" s="30" t="s">
        <v>45</v>
      </c>
      <c r="D30" s="31">
        <f>D31</f>
        <v>26</v>
      </c>
      <c r="E30" s="31">
        <f>E31</f>
        <v>0</v>
      </c>
      <c r="F30" s="31">
        <f>F31</f>
        <v>26</v>
      </c>
      <c r="G30" s="31">
        <f>G31</f>
        <v>0</v>
      </c>
    </row>
    <row r="31" spans="1:7" ht="18" customHeight="1">
      <c r="A31" s="5" t="s">
        <v>44</v>
      </c>
      <c r="B31" s="5" t="s">
        <v>22</v>
      </c>
      <c r="C31" s="29" t="s">
        <v>46</v>
      </c>
      <c r="D31" s="32">
        <v>26</v>
      </c>
      <c r="E31" s="18"/>
      <c r="F31" s="32">
        <v>26</v>
      </c>
      <c r="G31" s="18"/>
    </row>
    <row r="32" spans="1:7" ht="15.75">
      <c r="A32" s="5" t="s">
        <v>37</v>
      </c>
      <c r="B32" s="5"/>
      <c r="C32" s="21" t="s">
        <v>38</v>
      </c>
      <c r="D32" s="37">
        <f>D33</f>
        <v>21.44</v>
      </c>
      <c r="E32" s="18"/>
      <c r="F32" s="37">
        <f>F33</f>
        <v>43.16</v>
      </c>
      <c r="G32" s="18"/>
    </row>
    <row r="33" spans="1:7" ht="15.75">
      <c r="A33" s="5" t="s">
        <v>37</v>
      </c>
      <c r="B33" s="5" t="s">
        <v>37</v>
      </c>
      <c r="C33" s="21" t="s">
        <v>38</v>
      </c>
      <c r="D33" s="32">
        <v>21.44</v>
      </c>
      <c r="E33" s="18"/>
      <c r="F33" s="32">
        <v>43.16</v>
      </c>
      <c r="G33" s="18"/>
    </row>
    <row r="34" spans="1:7" ht="15.75">
      <c r="A34" s="3"/>
      <c r="B34" s="3"/>
      <c r="C34" s="9" t="s">
        <v>14</v>
      </c>
      <c r="D34" s="17">
        <f>D12+D17+D19+D23+D25+D21+D28+D30+D32</f>
        <v>1041.84</v>
      </c>
      <c r="E34" s="17">
        <f>E12+E17+E19+E23+E25+E21+E28+E30</f>
        <v>184.1</v>
      </c>
      <c r="F34" s="17">
        <f>F12+F17+F21+F23+F25+F30+F32</f>
        <v>1053.93</v>
      </c>
      <c r="G34" s="17">
        <f>G12+G17+G19+G23+G25+G21+G28+G30</f>
        <v>190.8</v>
      </c>
    </row>
  </sheetData>
  <sheetProtection/>
  <mergeCells count="15">
    <mergeCell ref="A2:G2"/>
    <mergeCell ref="A1:G1"/>
    <mergeCell ref="F9:F11"/>
    <mergeCell ref="G9:G11"/>
    <mergeCell ref="A7:G7"/>
    <mergeCell ref="A6:G6"/>
    <mergeCell ref="A5:G5"/>
    <mergeCell ref="A4:G4"/>
    <mergeCell ref="A8:E8"/>
    <mergeCell ref="A9:A11"/>
    <mergeCell ref="B9:B11"/>
    <mergeCell ref="C9:C11"/>
    <mergeCell ref="D9:D11"/>
    <mergeCell ref="E9:E1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2022-11-16T05:08:55Z</cp:lastPrinted>
  <dcterms:created xsi:type="dcterms:W3CDTF">2007-03-22T00:47:36Z</dcterms:created>
  <dcterms:modified xsi:type="dcterms:W3CDTF">2023-03-22T08:13:28Z</dcterms:modified>
  <cp:category/>
  <cp:version/>
  <cp:contentType/>
  <cp:contentStatus/>
</cp:coreProperties>
</file>